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FRJ\CompSoc\"/>
    </mc:Choice>
  </mc:AlternateContent>
  <bookViews>
    <workbookView xWindow="0" yWindow="0" windowWidth="16380" windowHeight="8190" tabRatio="990"/>
  </bookViews>
  <sheets>
    <sheet name="Cronograma" sheetId="1" r:id="rId1"/>
    <sheet name="Produtora Banco" sheetId="2" r:id="rId2"/>
    <sheet name="Planilha3" sheetId="3" r:id="rId3"/>
  </sheets>
  <calcPr calcId="152511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F18" i="1" l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B7" i="2" l="1"/>
  <c r="B8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4" i="1"/>
  <c r="B11" i="2" l="1"/>
  <c r="B15" i="2"/>
  <c r="B18" i="2" s="1"/>
</calcChain>
</file>

<file path=xl/sharedStrings.xml><?xml version="1.0" encoding="utf-8"?>
<sst xmlns="http://schemas.openxmlformats.org/spreadsheetml/2006/main" count="65" uniqueCount="59">
  <si>
    <t>Etapas do Projeto (perspectiva da Produtora CompSoc)</t>
  </si>
  <si>
    <t>Etapas do Projeto (perspectiva das equipes de trabalho)</t>
  </si>
  <si>
    <t>Fase</t>
  </si>
  <si>
    <t>Data</t>
  </si>
  <si>
    <t>Atividades</t>
  </si>
  <si>
    <t>Prazo (semana*)</t>
  </si>
  <si>
    <t>Início</t>
  </si>
  <si>
    <t>Fim</t>
  </si>
  <si>
    <t>Início do Acompanhamento</t>
  </si>
  <si>
    <t>Entrega de cronograma de atividades</t>
  </si>
  <si>
    <t>Definição dos PTAs</t>
  </si>
  <si>
    <t>MPRA – Rodada 1</t>
  </si>
  <si>
    <t>Recesso</t>
  </si>
  <si>
    <t>MPRA – Rodada 2</t>
  </si>
  <si>
    <t>MPRA – Rodada 3</t>
  </si>
  <si>
    <t>MPRA – Rodada 4</t>
  </si>
  <si>
    <t>MPRA – Rodada 5</t>
  </si>
  <si>
    <t>MPRA – Rodada 6</t>
  </si>
  <si>
    <t>MPRA – Rodada 7</t>
  </si>
  <si>
    <t>MPRA – Rodada 8</t>
  </si>
  <si>
    <t>Apresentação/Pitching dos grupos</t>
  </si>
  <si>
    <t>Roda de Avaliação do curso</t>
  </si>
  <si>
    <t>Comemoração dos resultados e planos futuros</t>
  </si>
  <si>
    <t>Produtora Computadores e Sociedade</t>
  </si>
  <si>
    <t>Quantidade</t>
  </si>
  <si>
    <t>Unidade</t>
  </si>
  <si>
    <t>Moeda</t>
  </si>
  <si>
    <t>Criação (chute) do Lastro</t>
  </si>
  <si>
    <t>Disponibilidade para trabalho oficial</t>
  </si>
  <si>
    <t>horas</t>
  </si>
  <si>
    <t>Duração do curso</t>
  </si>
  <si>
    <t>semanas</t>
  </si>
  <si>
    <t>Estudantes</t>
  </si>
  <si>
    <t>unidade</t>
  </si>
  <si>
    <t>Lastro</t>
  </si>
  <si>
    <t>Por estudante</t>
  </si>
  <si>
    <t>Empréstimo de conhecimento pedagógico</t>
  </si>
  <si>
    <t>Empréstimo por colaboração</t>
  </si>
  <si>
    <t>Acordo (valor) do curso</t>
  </si>
  <si>
    <t>Lista de demandas</t>
  </si>
  <si>
    <t>Sprint (Scrum) MPRA (CPCD)</t>
  </si>
  <si>
    <t>etapas</t>
  </si>
  <si>
    <t>Cada etapa</t>
  </si>
  <si>
    <t>Etapas pedagógicas</t>
  </si>
  <si>
    <t>Colaboração</t>
  </si>
  <si>
    <t>Valor total das demandas</t>
  </si>
  <si>
    <t>TED talks</t>
  </si>
  <si>
    <t>cookie</t>
  </si>
  <si>
    <t>ck$</t>
  </si>
  <si>
    <t>Levantar um documento com requisitos, protótipo das telas e esquema de Casos de Uso</t>
  </si>
  <si>
    <t>Escolher tecnologias, plataformas e frameworks. Preparar o ambiente de desenvolvimento.</t>
  </si>
  <si>
    <t>Pesquisar sobre HTML, CSS, Bootstrap e boas práticas no GitHub.</t>
  </si>
  <si>
    <t>Finalizar a criação de toda a estrutura visual da página.</t>
  </si>
  <si>
    <t>Pesquisar sobre Orchestrate, JSON e banco de dados.</t>
  </si>
  <si>
    <t>Estruturar o back-end e o banco de dados para coletar os dados do formulário.</t>
  </si>
  <si>
    <t>Pesquisar sobre Javascript e implementar funções básicas.</t>
  </si>
  <si>
    <t>Pesquisar sobre Javascript e começar implementar sistema de formulário.</t>
  </si>
  <si>
    <t>Finalizar sistema de formulário e implementar o sistema de login.</t>
  </si>
  <si>
    <t>Pesquisar sobre HTML, CSS e Bootstrap e começar a criar a estrutura visual da página.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</si>
</sst>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41.140625"/>
    <col min="2" max="2" width="10.7109375"/>
    <col min="3" max="3" width="76.5703125"/>
    <col min="4" max="4" width="14.85546875"/>
    <col min="5" max="6" width="8.28515625" style="1"/>
  </cols>
  <sheetData>
    <row r="1" spans="1:6" x14ac:dyDescent="0.2">
      <c r="A1" s="8" t="s">
        <v>0</v>
      </c>
      <c r="B1" s="8"/>
      <c r="C1" s="8" t="s">
        <v>1</v>
      </c>
      <c r="D1" s="8"/>
      <c r="E1" s="8"/>
      <c r="F1" s="8"/>
    </row>
    <row r="2" spans="1:6" x14ac:dyDescent="0.2">
      <c r="A2" s="2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3" t="s">
        <v>7</v>
      </c>
    </row>
    <row r="3" spans="1:6" x14ac:dyDescent="0.2">
      <c r="A3" s="2" t="s">
        <v>8</v>
      </c>
      <c r="B3" s="4">
        <v>42339</v>
      </c>
      <c r="C3" s="2" t="s">
        <v>9</v>
      </c>
      <c r="D3" s="2">
        <v>1</v>
      </c>
      <c r="E3" s="5">
        <v>42334</v>
      </c>
      <c r="F3" s="4">
        <v>42339</v>
      </c>
    </row>
    <row r="4" spans="1:6" x14ac:dyDescent="0.2">
      <c r="A4" s="2" t="s">
        <v>10</v>
      </c>
      <c r="B4" s="4">
        <f t="shared" ref="B4:B18" si="0">B3+7</f>
        <v>42346</v>
      </c>
      <c r="C4" s="2" t="s">
        <v>49</v>
      </c>
      <c r="D4" s="2">
        <v>1</v>
      </c>
      <c r="E4" s="5">
        <v>42339</v>
      </c>
      <c r="F4" s="5">
        <v>42346</v>
      </c>
    </row>
    <row r="5" spans="1:6" x14ac:dyDescent="0.2">
      <c r="A5" s="2" t="s">
        <v>11</v>
      </c>
      <c r="B5" s="4">
        <f t="shared" si="0"/>
        <v>42353</v>
      </c>
      <c r="C5" s="2" t="s">
        <v>50</v>
      </c>
      <c r="D5" s="2">
        <v>1</v>
      </c>
      <c r="E5" s="5">
        <v>42346</v>
      </c>
      <c r="F5" s="4">
        <f t="shared" ref="E5:F18" si="1">F4+7</f>
        <v>42353</v>
      </c>
    </row>
    <row r="6" spans="1:6" x14ac:dyDescent="0.2">
      <c r="A6" s="2" t="s">
        <v>12</v>
      </c>
      <c r="B6" s="4">
        <f t="shared" si="0"/>
        <v>42360</v>
      </c>
      <c r="D6" s="2"/>
      <c r="E6" s="4">
        <f t="shared" si="1"/>
        <v>42353</v>
      </c>
      <c r="F6" s="4">
        <f t="shared" si="1"/>
        <v>42360</v>
      </c>
    </row>
    <row r="7" spans="1:6" x14ac:dyDescent="0.2">
      <c r="A7" s="2" t="s">
        <v>12</v>
      </c>
      <c r="B7" s="4">
        <f t="shared" si="0"/>
        <v>42367</v>
      </c>
      <c r="D7" s="2"/>
      <c r="E7" s="4">
        <f t="shared" si="1"/>
        <v>42360</v>
      </c>
      <c r="F7" s="4">
        <f t="shared" si="1"/>
        <v>42367</v>
      </c>
    </row>
    <row r="8" spans="1:6" x14ac:dyDescent="0.2">
      <c r="A8" s="2" t="s">
        <v>13</v>
      </c>
      <c r="B8" s="4">
        <f t="shared" si="0"/>
        <v>42374</v>
      </c>
      <c r="C8" s="2" t="s">
        <v>51</v>
      </c>
      <c r="D8" s="3">
        <v>1</v>
      </c>
      <c r="E8" s="4">
        <f t="shared" si="1"/>
        <v>42367</v>
      </c>
      <c r="F8" s="4">
        <f t="shared" si="1"/>
        <v>42374</v>
      </c>
    </row>
    <row r="9" spans="1:6" x14ac:dyDescent="0.2">
      <c r="A9" s="2" t="s">
        <v>14</v>
      </c>
      <c r="B9" s="4">
        <f t="shared" si="0"/>
        <v>42381</v>
      </c>
      <c r="C9" s="2" t="s">
        <v>58</v>
      </c>
      <c r="D9" s="3">
        <v>1</v>
      </c>
      <c r="E9" s="4">
        <f t="shared" si="1"/>
        <v>42374</v>
      </c>
      <c r="F9" s="4">
        <f t="shared" si="1"/>
        <v>42381</v>
      </c>
    </row>
    <row r="10" spans="1:6" x14ac:dyDescent="0.2">
      <c r="A10" s="2" t="s">
        <v>15</v>
      </c>
      <c r="B10" s="4">
        <f t="shared" si="0"/>
        <v>42388</v>
      </c>
      <c r="C10" s="2" t="s">
        <v>52</v>
      </c>
      <c r="D10" s="3">
        <v>1</v>
      </c>
      <c r="E10" s="4">
        <f t="shared" si="1"/>
        <v>42381</v>
      </c>
      <c r="F10" s="4">
        <f t="shared" si="1"/>
        <v>42388</v>
      </c>
    </row>
    <row r="11" spans="1:6" x14ac:dyDescent="0.2">
      <c r="A11" s="2" t="s">
        <v>16</v>
      </c>
      <c r="B11" s="4">
        <f t="shared" si="0"/>
        <v>42395</v>
      </c>
      <c r="C11" s="2" t="s">
        <v>53</v>
      </c>
      <c r="D11" s="3">
        <v>1</v>
      </c>
      <c r="E11" s="4">
        <f t="shared" si="1"/>
        <v>42388</v>
      </c>
      <c r="F11" s="4">
        <f t="shared" si="1"/>
        <v>42395</v>
      </c>
    </row>
    <row r="12" spans="1:6" x14ac:dyDescent="0.2">
      <c r="A12" s="2" t="s">
        <v>17</v>
      </c>
      <c r="B12" s="4">
        <f t="shared" si="0"/>
        <v>42402</v>
      </c>
      <c r="C12" s="2" t="s">
        <v>54</v>
      </c>
      <c r="D12" s="3">
        <v>1</v>
      </c>
      <c r="E12" s="4">
        <f t="shared" si="1"/>
        <v>42395</v>
      </c>
      <c r="F12" s="4">
        <f t="shared" si="1"/>
        <v>42402</v>
      </c>
    </row>
    <row r="13" spans="1:6" x14ac:dyDescent="0.2">
      <c r="A13" s="2" t="s">
        <v>12</v>
      </c>
      <c r="B13" s="4">
        <f t="shared" si="0"/>
        <v>42409</v>
      </c>
      <c r="C13" s="2" t="s">
        <v>55</v>
      </c>
      <c r="D13" s="3">
        <v>1</v>
      </c>
      <c r="E13" s="4">
        <f t="shared" si="1"/>
        <v>42402</v>
      </c>
      <c r="F13" s="4">
        <f t="shared" si="1"/>
        <v>42409</v>
      </c>
    </row>
    <row r="14" spans="1:6" x14ac:dyDescent="0.2">
      <c r="A14" s="2" t="s">
        <v>18</v>
      </c>
      <c r="B14" s="4">
        <f t="shared" si="0"/>
        <v>42416</v>
      </c>
      <c r="C14" s="2" t="s">
        <v>56</v>
      </c>
      <c r="D14" s="3">
        <v>1</v>
      </c>
      <c r="E14" s="4">
        <f t="shared" si="1"/>
        <v>42409</v>
      </c>
      <c r="F14" s="4">
        <f t="shared" si="1"/>
        <v>42416</v>
      </c>
    </row>
    <row r="15" spans="1:6" x14ac:dyDescent="0.2">
      <c r="A15" s="2" t="s">
        <v>19</v>
      </c>
      <c r="B15" s="4">
        <f t="shared" si="0"/>
        <v>42423</v>
      </c>
      <c r="C15" s="2" t="s">
        <v>57</v>
      </c>
      <c r="D15" s="3">
        <v>1</v>
      </c>
      <c r="E15" s="4">
        <f t="shared" si="1"/>
        <v>42416</v>
      </c>
      <c r="F15" s="4">
        <f t="shared" si="1"/>
        <v>42423</v>
      </c>
    </row>
    <row r="16" spans="1:6" x14ac:dyDescent="0.2">
      <c r="A16" s="2" t="s">
        <v>20</v>
      </c>
      <c r="B16" s="4">
        <f t="shared" si="0"/>
        <v>42430</v>
      </c>
      <c r="C16" s="2"/>
      <c r="D16" s="3"/>
      <c r="E16" s="4">
        <f t="shared" si="1"/>
        <v>42423</v>
      </c>
      <c r="F16" s="4">
        <f t="shared" si="1"/>
        <v>42430</v>
      </c>
    </row>
    <row r="17" spans="1:6" x14ac:dyDescent="0.2">
      <c r="A17" s="2" t="s">
        <v>21</v>
      </c>
      <c r="B17" s="4">
        <f t="shared" si="0"/>
        <v>42437</v>
      </c>
      <c r="C17" s="2"/>
      <c r="D17" s="3"/>
      <c r="E17" s="4">
        <f t="shared" si="1"/>
        <v>42430</v>
      </c>
      <c r="F17" s="4">
        <f t="shared" si="1"/>
        <v>42437</v>
      </c>
    </row>
    <row r="18" spans="1:6" x14ac:dyDescent="0.2">
      <c r="A18" s="2" t="s">
        <v>22</v>
      </c>
      <c r="B18" s="4">
        <f t="shared" si="0"/>
        <v>42444</v>
      </c>
      <c r="C18" s="2"/>
      <c r="D18" s="3"/>
      <c r="E18" s="4">
        <f t="shared" si="1"/>
        <v>42437</v>
      </c>
      <c r="F18" s="4">
        <f t="shared" si="1"/>
        <v>42444</v>
      </c>
    </row>
    <row r="19" spans="1:6" x14ac:dyDescent="0.2">
      <c r="A19" s="2"/>
      <c r="B19" s="6"/>
      <c r="C19" s="2"/>
      <c r="D19" s="2"/>
      <c r="E19" s="3"/>
      <c r="F19" s="3"/>
    </row>
    <row r="20" spans="1:6" x14ac:dyDescent="0.2">
      <c r="A20" s="2"/>
      <c r="B20" s="4"/>
      <c r="C20" s="2"/>
      <c r="D20" s="2"/>
      <c r="E20" s="5"/>
      <c r="F20" s="5"/>
    </row>
    <row r="21" spans="1:6" x14ac:dyDescent="0.2">
      <c r="A21" s="2"/>
      <c r="B21" s="6"/>
      <c r="C21" s="2"/>
      <c r="D21" s="2"/>
      <c r="E21" s="3"/>
      <c r="F21" s="3"/>
    </row>
    <row r="22" spans="1:6" x14ac:dyDescent="0.2">
      <c r="A22" s="2"/>
      <c r="B22" s="4"/>
      <c r="C22" s="2"/>
      <c r="D22" s="2"/>
      <c r="E22" s="5"/>
      <c r="F22" s="5"/>
    </row>
    <row r="23" spans="1:6" x14ac:dyDescent="0.2">
      <c r="A23" s="2"/>
      <c r="B23" s="4"/>
      <c r="C23" s="7"/>
      <c r="D23" s="2"/>
      <c r="E23" s="3"/>
      <c r="F23" s="3"/>
    </row>
    <row r="24" spans="1:6" x14ac:dyDescent="0.2">
      <c r="A24" s="2"/>
      <c r="B24" s="4"/>
      <c r="C24" s="2"/>
      <c r="D24" s="2"/>
      <c r="E24" s="5"/>
      <c r="F24" s="5"/>
    </row>
    <row r="25" spans="1:6" x14ac:dyDescent="0.2">
      <c r="A25" s="2"/>
      <c r="B25" s="4"/>
      <c r="C25" s="2"/>
      <c r="D25" s="2"/>
      <c r="E25" s="5"/>
      <c r="F25" s="5"/>
    </row>
    <row r="26" spans="1:6" x14ac:dyDescent="0.2">
      <c r="A26" s="2"/>
      <c r="B26" s="4"/>
      <c r="C26" s="2"/>
      <c r="D26" s="2"/>
      <c r="E26" s="5"/>
      <c r="F26" s="5"/>
    </row>
    <row r="27" spans="1:6" x14ac:dyDescent="0.2">
      <c r="A27" s="2"/>
      <c r="B27" s="4"/>
      <c r="C27" s="2"/>
      <c r="D27" s="3"/>
      <c r="E27" s="5"/>
      <c r="F27" s="5"/>
    </row>
    <row r="28" spans="1:6" x14ac:dyDescent="0.2">
      <c r="A28" s="2"/>
      <c r="B28" s="4"/>
      <c r="C28" s="2"/>
      <c r="D28" s="2"/>
      <c r="E28" s="5"/>
      <c r="F28" s="5"/>
    </row>
    <row r="29" spans="1:6" x14ac:dyDescent="0.2">
      <c r="A29" s="2"/>
      <c r="B29" s="4"/>
      <c r="C29" s="2"/>
      <c r="D29" s="2"/>
      <c r="E29" s="5"/>
      <c r="F29" s="5"/>
    </row>
    <row r="30" spans="1:6" x14ac:dyDescent="0.2">
      <c r="A30" s="2"/>
      <c r="B30" s="4"/>
      <c r="C30" s="2"/>
      <c r="D30" s="2"/>
      <c r="E30" s="5"/>
      <c r="F30" s="5"/>
    </row>
    <row r="31" spans="1:6" x14ac:dyDescent="0.2">
      <c r="A31" s="2"/>
      <c r="B31" s="4"/>
      <c r="C31" s="2"/>
      <c r="D31" s="2"/>
      <c r="E31" s="5"/>
      <c r="F31" s="5"/>
    </row>
    <row r="32" spans="1:6" x14ac:dyDescent="0.2">
      <c r="A32" s="2"/>
      <c r="B32" s="2"/>
      <c r="C32" s="2"/>
      <c r="D32" s="2"/>
      <c r="E32" s="3"/>
      <c r="F32" s="3"/>
    </row>
    <row r="33" spans="1:6" x14ac:dyDescent="0.2">
      <c r="A33" s="2"/>
      <c r="B33" s="4"/>
      <c r="C33" s="2"/>
      <c r="D33" s="2"/>
      <c r="E33" s="5"/>
      <c r="F33" s="5"/>
    </row>
    <row r="34" spans="1:6" x14ac:dyDescent="0.2">
      <c r="A34" s="2"/>
      <c r="B34" s="4"/>
      <c r="C34" s="2"/>
      <c r="D34" s="2"/>
      <c r="E34" s="5"/>
      <c r="F34" s="5"/>
    </row>
  </sheetData>
  <mergeCells count="2">
    <mergeCell ref="A1:B1"/>
    <mergeCell ref="C1:F1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B18" sqref="B18"/>
    </sheetView>
  </sheetViews>
  <sheetFormatPr defaultRowHeight="12.75" x14ac:dyDescent="0.2"/>
  <cols>
    <col min="1" max="1" width="35.28515625"/>
    <col min="2" max="1025" width="11.5703125"/>
  </cols>
  <sheetData>
    <row r="1" spans="1:3" x14ac:dyDescent="0.2">
      <c r="A1" t="s">
        <v>23</v>
      </c>
      <c r="B1" t="s">
        <v>24</v>
      </c>
      <c r="C1" t="s">
        <v>25</v>
      </c>
    </row>
    <row r="2" spans="1:3" x14ac:dyDescent="0.2">
      <c r="A2" t="s">
        <v>26</v>
      </c>
      <c r="B2" t="s">
        <v>47</v>
      </c>
      <c r="C2" t="s">
        <v>48</v>
      </c>
    </row>
    <row r="3" spans="1:3" x14ac:dyDescent="0.2">
      <c r="A3" t="s">
        <v>27</v>
      </c>
    </row>
    <row r="4" spans="1:3" x14ac:dyDescent="0.2">
      <c r="A4" t="s">
        <v>28</v>
      </c>
      <c r="B4">
        <v>4</v>
      </c>
      <c r="C4" t="s">
        <v>29</v>
      </c>
    </row>
    <row r="5" spans="1:3" x14ac:dyDescent="0.2">
      <c r="A5" t="s">
        <v>30</v>
      </c>
      <c r="B5">
        <v>12</v>
      </c>
      <c r="C5" t="s">
        <v>31</v>
      </c>
    </row>
    <row r="6" spans="1:3" x14ac:dyDescent="0.2">
      <c r="A6" t="s">
        <v>32</v>
      </c>
      <c r="B6">
        <v>27</v>
      </c>
      <c r="C6" t="s">
        <v>33</v>
      </c>
    </row>
    <row r="7" spans="1:3" x14ac:dyDescent="0.2">
      <c r="A7" t="s">
        <v>34</v>
      </c>
      <c r="B7">
        <f>B4*B5*B6</f>
        <v>1296</v>
      </c>
      <c r="C7" t="s">
        <v>48</v>
      </c>
    </row>
    <row r="8" spans="1:3" x14ac:dyDescent="0.2">
      <c r="A8" t="s">
        <v>35</v>
      </c>
      <c r="B8">
        <f>B7*(-1)/27</f>
        <v>-48</v>
      </c>
      <c r="C8" t="s">
        <v>48</v>
      </c>
    </row>
    <row r="9" spans="1:3" x14ac:dyDescent="0.2">
      <c r="A9" t="s">
        <v>36</v>
      </c>
      <c r="B9">
        <v>-12</v>
      </c>
    </row>
    <row r="10" spans="1:3" x14ac:dyDescent="0.2">
      <c r="A10" t="s">
        <v>37</v>
      </c>
      <c r="B10">
        <v>-10</v>
      </c>
    </row>
    <row r="11" spans="1:3" x14ac:dyDescent="0.2">
      <c r="A11" t="s">
        <v>38</v>
      </c>
      <c r="B11">
        <f>SUM(B8:B10)</f>
        <v>-70</v>
      </c>
    </row>
    <row r="13" spans="1:3" x14ac:dyDescent="0.2">
      <c r="A13" t="s">
        <v>39</v>
      </c>
    </row>
    <row r="14" spans="1:3" x14ac:dyDescent="0.2">
      <c r="A14" t="s">
        <v>40</v>
      </c>
      <c r="B14">
        <v>10</v>
      </c>
      <c r="C14" t="s">
        <v>41</v>
      </c>
    </row>
    <row r="15" spans="1:3" x14ac:dyDescent="0.2">
      <c r="A15" t="s">
        <v>42</v>
      </c>
      <c r="B15">
        <f>B8*(-1)/B14</f>
        <v>4.8</v>
      </c>
      <c r="C15" t="s">
        <v>48</v>
      </c>
    </row>
    <row r="16" spans="1:3" x14ac:dyDescent="0.2">
      <c r="A16" t="s">
        <v>43</v>
      </c>
      <c r="B16">
        <v>12</v>
      </c>
      <c r="C16" t="s">
        <v>48</v>
      </c>
    </row>
    <row r="17" spans="1:2" x14ac:dyDescent="0.2">
      <c r="A17" t="s">
        <v>44</v>
      </c>
      <c r="B17">
        <v>10</v>
      </c>
    </row>
    <row r="18" spans="1:2" x14ac:dyDescent="0.2">
      <c r="A18" t="s">
        <v>45</v>
      </c>
      <c r="B18">
        <f>B14*B15+B16+B17</f>
        <v>70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1" sqref="B1"/>
    </sheetView>
  </sheetViews>
  <sheetFormatPr defaultRowHeight="12.75" x14ac:dyDescent="0.2"/>
  <cols>
    <col min="1" max="1025" width="11.5703125"/>
  </cols>
  <sheetData>
    <row r="1" spans="1:1" x14ac:dyDescent="0.2">
      <c r="A1" t="s">
        <v>46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228897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Cronograma</vt:lpstr>
      <vt:lpstr>Produtora Banco</vt:lpstr>
      <vt:lpstr>Planilha3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cp:revision>21</cp:revision>
  <dcterms:created xsi:type="dcterms:W3CDTF">2015-08-26T17:32:10Z</dcterms:created>
  <dcterms:modified xsi:type="dcterms:W3CDTF">2015-11-30T23:56:47Z</dcterms:modified>
  <dc:language>pt-BR</dc:language>
</cp:coreProperties>
</file>